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<sst xmlns="http://schemas.openxmlformats.org/spreadsheetml/2006/main" count="172" uniqueCount="136">
  <si>
    <t>學年</t>
  </si>
  <si>
    <t>第一學年</t>
  </si>
  <si>
    <t>第二學年</t>
  </si>
  <si>
    <t>第三學年</t>
  </si>
  <si>
    <t>第四學年</t>
  </si>
  <si>
    <t>小計</t>
  </si>
  <si>
    <t>學期</t>
  </si>
  <si>
    <t>上</t>
  </si>
  <si>
    <t>下</t>
  </si>
  <si>
    <t>科目</t>
  </si>
  <si>
    <t>學分</t>
  </si>
  <si>
    <t>時數</t>
  </si>
  <si>
    <t>國文（一）</t>
  </si>
  <si>
    <t>國文（二）</t>
  </si>
  <si>
    <t>體育（三）</t>
  </si>
  <si>
    <t>體育（四）</t>
  </si>
  <si>
    <t>體育（二）</t>
  </si>
  <si>
    <t>英文（一）</t>
  </si>
  <si>
    <t>通識教育講座(一）</t>
  </si>
  <si>
    <t>通識教育講座（二）</t>
  </si>
  <si>
    <t>小計　</t>
  </si>
  <si>
    <t>管理學</t>
  </si>
  <si>
    <t>計算機概論</t>
  </si>
  <si>
    <t>專業必修科目</t>
  </si>
  <si>
    <t>企業概論</t>
  </si>
  <si>
    <t>管理數學</t>
  </si>
  <si>
    <t>財務管理</t>
  </si>
  <si>
    <t>企業研究方法</t>
  </si>
  <si>
    <t>策略管理</t>
  </si>
  <si>
    <t>行銷管理</t>
  </si>
  <si>
    <t>生產與作業管理</t>
  </si>
  <si>
    <t>管理資訊系統</t>
  </si>
  <si>
    <t>人力資源管理</t>
  </si>
  <si>
    <t>人際關係管理</t>
  </si>
  <si>
    <t>組織溝通與領導</t>
  </si>
  <si>
    <t>管理經濟</t>
  </si>
  <si>
    <t>決策分析</t>
  </si>
  <si>
    <t>市場調查與分析</t>
  </si>
  <si>
    <t>國際財務管理</t>
  </si>
  <si>
    <t>組織行為</t>
  </si>
  <si>
    <t>企業倫理</t>
  </si>
  <si>
    <t>貨幣銀行學</t>
  </si>
  <si>
    <t>通路管理</t>
  </si>
  <si>
    <t>風險管理</t>
  </si>
  <si>
    <t>零售管理</t>
  </si>
  <si>
    <t>投資學</t>
  </si>
  <si>
    <t>期貨與選擇權</t>
  </si>
  <si>
    <t>軍訓（一）</t>
  </si>
  <si>
    <t>金融市場</t>
  </si>
  <si>
    <t>顧客關係管理</t>
  </si>
  <si>
    <t>個體經濟學</t>
  </si>
  <si>
    <t>總體經濟學</t>
  </si>
  <si>
    <t>品牌管理</t>
  </si>
  <si>
    <t>連鎖事業經營與管理</t>
  </si>
  <si>
    <t>軍訓（二）</t>
  </si>
  <si>
    <t>商事法</t>
  </si>
  <si>
    <t>消費者行為</t>
  </si>
  <si>
    <t>國際企業管理</t>
  </si>
  <si>
    <t>產業分析</t>
  </si>
  <si>
    <t>服務業管理</t>
  </si>
  <si>
    <t>行銷企劃</t>
  </si>
  <si>
    <t>專案管理</t>
  </si>
  <si>
    <t>網路行銷</t>
  </si>
  <si>
    <t>國際人力資源管理</t>
  </si>
  <si>
    <t>科技管理</t>
  </si>
  <si>
    <t>廣告與促銷管理</t>
  </si>
  <si>
    <t>企業經營分析與診斷</t>
  </si>
  <si>
    <t>作業研究</t>
  </si>
  <si>
    <t>財務報表分析</t>
  </si>
  <si>
    <t>創業管理</t>
  </si>
  <si>
    <t>電子商務</t>
  </si>
  <si>
    <t>創意行銷</t>
  </si>
  <si>
    <t>智慧財產權</t>
  </si>
  <si>
    <t>管理會計</t>
  </si>
  <si>
    <t>企業實習</t>
  </si>
  <si>
    <t>國際行銷管理</t>
  </si>
  <si>
    <t>其他</t>
  </si>
  <si>
    <t>其他　</t>
  </si>
  <si>
    <t>合計</t>
  </si>
  <si>
    <r>
      <t>通識課程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四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</si>
  <si>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六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</si>
  <si>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七</t>
    </r>
    <r>
      <rPr>
        <sz val="12"/>
        <rFont val="Times New Roman"/>
        <family val="1"/>
      </rPr>
      <t>)</t>
    </r>
  </si>
  <si>
    <r>
      <t>英語聽講練習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</si>
  <si>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</si>
  <si>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五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</si>
  <si>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二）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</si>
  <si>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三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</si>
  <si>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</si>
  <si>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統計學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</si>
  <si>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統計學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</si>
  <si>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會計學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</si>
  <si>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經濟學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</si>
  <si>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</si>
  <si>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經濟學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</si>
  <si>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會計學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</si>
  <si>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三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</si>
  <si>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四</t>
    </r>
    <r>
      <rPr>
        <sz val="12"/>
        <rFont val="Times New Roman"/>
        <family val="1"/>
      </rPr>
      <t>)</t>
    </r>
  </si>
  <si>
    <r>
      <t>供應</t>
    </r>
    <r>
      <rPr>
        <sz val="12"/>
        <rFont val="細明體"/>
        <family val="3"/>
      </rPr>
      <t>鏈</t>
    </r>
    <r>
      <rPr>
        <sz val="12"/>
        <rFont val="新細明體"/>
        <family val="1"/>
      </rPr>
      <t>管理</t>
    </r>
  </si>
  <si>
    <r>
      <t>商用英文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</si>
  <si>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商用英文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</si>
  <si>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t>管理學院必修科目</t>
  </si>
  <si>
    <r>
      <t>企業管理專題製作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二</t>
    </r>
    <r>
      <rPr>
        <sz val="11"/>
        <rFont val="Times New Roman"/>
        <family val="1"/>
      </rPr>
      <t>)</t>
    </r>
  </si>
  <si>
    <t>企業經營個案研討</t>
  </si>
  <si>
    <r>
      <t>英語聽講練習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二</t>
    </r>
    <r>
      <rPr>
        <sz val="11"/>
        <rFont val="Times New Roman"/>
        <family val="1"/>
      </rPr>
      <t>)</t>
    </r>
  </si>
  <si>
    <t>組織理論與管理</t>
  </si>
  <si>
    <r>
      <t>企業管理專題製作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一</t>
    </r>
    <r>
      <rPr>
        <sz val="11"/>
        <rFont val="Times New Roman"/>
        <family val="1"/>
      </rPr>
      <t>)</t>
    </r>
  </si>
  <si>
    <t>小計　</t>
  </si>
  <si>
    <r>
      <t xml:space="preserve">        3. (A) </t>
    </r>
    <r>
      <rPr>
        <sz val="12"/>
        <rFont val="新細明體"/>
        <family val="1"/>
      </rPr>
      <t>選修科目如上表，開放至外系選修，至多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學分，並且須經系主任審核同意。</t>
    </r>
  </si>
  <si>
    <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(B) 該學期系上有開之選修科目，不得至外系選修相同科目。</t>
    </r>
  </si>
  <si>
    <r>
      <t xml:space="preserve">  (C)</t>
    </r>
    <r>
      <rPr>
        <sz val="12"/>
        <color indexed="8"/>
        <rFont val="新細明體"/>
        <family val="1"/>
      </rPr>
      <t>軍訓、護理不計入畢業學分</t>
    </r>
  </si>
  <si>
    <t>通識課程(一)</t>
  </si>
  <si>
    <r>
      <t>服務學習(二</t>
    </r>
    <r>
      <rPr>
        <sz val="12"/>
        <rFont val="新細明體"/>
        <family val="1"/>
      </rPr>
      <t>)</t>
    </r>
  </si>
  <si>
    <r>
      <t>服務學習(一</t>
    </r>
    <r>
      <rPr>
        <sz val="12"/>
        <rFont val="新細明體"/>
        <family val="1"/>
      </rPr>
      <t>)</t>
    </r>
  </si>
  <si>
    <r>
      <t>體育(一</t>
    </r>
    <r>
      <rPr>
        <sz val="12"/>
        <rFont val="新細明體"/>
        <family val="1"/>
      </rPr>
      <t>)</t>
    </r>
  </si>
  <si>
    <r>
      <t xml:space="preserve">        </t>
    </r>
    <r>
      <rPr>
        <sz val="12"/>
        <rFont val="新細明體"/>
        <family val="1"/>
      </rPr>
      <t>2. 最低畢業學分134學分(含校共同必修30學分，管理學群必修21學分，系必修43學分，選修40學分)。</t>
    </r>
  </si>
  <si>
    <t>校共同必修科目</t>
  </si>
  <si>
    <r>
      <t>進階英文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</si>
  <si>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進階英文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</si>
  <si>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通識課程(八)</t>
  </si>
  <si>
    <t>企業經營實務</t>
  </si>
  <si>
    <t>企業資源規劃</t>
  </si>
  <si>
    <t>商業智慧導論</t>
  </si>
  <si>
    <t>知識管理</t>
  </si>
  <si>
    <t>國際金融</t>
  </si>
  <si>
    <t>系專業選修科目</t>
  </si>
  <si>
    <t>資料庫管理</t>
  </si>
  <si>
    <t>薪酬制度與設計</t>
  </si>
  <si>
    <t>商業軟體應用</t>
  </si>
  <si>
    <t>新產品開發與管理</t>
  </si>
  <si>
    <t>商務系務模擬</t>
  </si>
  <si>
    <t>服務品質管理</t>
  </si>
  <si>
    <r>
      <t>備註</t>
    </r>
    <r>
      <rPr>
        <sz val="12"/>
        <color indexed="8"/>
        <rFont val="Times New Roman"/>
        <family val="1"/>
      </rPr>
      <t xml:space="preserve">: 1. </t>
    </r>
    <r>
      <rPr>
        <sz val="12"/>
        <color indexed="8"/>
        <rFont val="新細明體"/>
        <family val="1"/>
      </rPr>
      <t>本表由</t>
    </r>
    <r>
      <rPr>
        <sz val="12"/>
        <color indexed="8"/>
        <rFont val="Times New Roman"/>
        <family val="1"/>
      </rPr>
      <t xml:space="preserve"> 101</t>
    </r>
    <r>
      <rPr>
        <sz val="12"/>
        <color indexed="8"/>
        <rFont val="新細明體"/>
        <family val="1"/>
      </rPr>
      <t>學年度第一學期開始實施。</t>
    </r>
    <r>
      <rPr>
        <sz val="12"/>
        <color indexed="8"/>
        <rFont val="Times New Roman"/>
        <family val="1"/>
      </rPr>
      <t xml:space="preserve">                                            </t>
    </r>
  </si>
  <si>
    <r>
      <t xml:space="preserve">                          </t>
    </r>
    <r>
      <rPr>
        <b/>
        <sz val="14"/>
        <rFont val="新細明體"/>
        <family val="1"/>
      </rPr>
      <t>國立虎尾科技大學</t>
    </r>
    <r>
      <rPr>
        <b/>
        <sz val="14"/>
        <rFont val="Times New Roman"/>
        <family val="1"/>
      </rPr>
      <t xml:space="preserve">    </t>
    </r>
    <r>
      <rPr>
        <b/>
        <sz val="14"/>
        <rFont val="新細明體"/>
        <family val="1"/>
      </rPr>
      <t>四年制</t>
    </r>
    <r>
      <rPr>
        <b/>
        <sz val="14"/>
        <rFont val="Times New Roman"/>
        <family val="1"/>
      </rPr>
      <t xml:space="preserve">  </t>
    </r>
    <r>
      <rPr>
        <b/>
        <sz val="14"/>
        <rFont val="新細明體"/>
        <family val="1"/>
      </rPr>
      <t>企業管理系</t>
    </r>
    <r>
      <rPr>
        <b/>
        <sz val="14"/>
        <rFont val="Times New Roman"/>
        <family val="1"/>
      </rPr>
      <t xml:space="preserve">  </t>
    </r>
    <r>
      <rPr>
        <b/>
        <sz val="14"/>
        <rFont val="新細明體"/>
        <family val="1"/>
      </rPr>
      <t>科目表</t>
    </r>
    <r>
      <rPr>
        <b/>
        <sz val="14"/>
        <rFont val="Times New Roman"/>
        <family val="1"/>
      </rPr>
      <t xml:space="preserve">  (101</t>
    </r>
    <r>
      <rPr>
        <b/>
        <sz val="14"/>
        <rFont val="新細明體"/>
        <family val="1"/>
      </rPr>
      <t>學年度適用</t>
    </r>
    <r>
      <rPr>
        <b/>
        <sz val="14"/>
        <rFont val="Times New Roman"/>
        <family val="1"/>
      </rPr>
      <t xml:space="preserve">)            </t>
    </r>
  </si>
  <si>
    <t>創新管理</t>
  </si>
  <si>
    <t>資料探勘</t>
  </si>
  <si>
    <t>101.2.22  100學年度第6次系務會議通過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</si>
</sst>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8"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4" fillId="0" borderId="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justify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24" xfId="0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7" fillId="0" borderId="28" xfId="0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 textRotation="255" wrapText="1"/>
    </xf>
    <xf numFmtId="0" fontId="0" fillId="0" borderId="28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5"/>
  <sheetViews>
    <sheetView tabSelected="1" zoomScale="70" zoomScaleNormal="70" zoomScalePageLayoutView="0" workbookViewId="0" topLeftCell="A1">
      <selection activeCell="A3" sqref="A3:AB3"/>
    </sheetView>
  </sheetViews>
  <sheetFormatPr defaultColWidth="9.00390625" defaultRowHeight="16.5"/>
  <cols>
    <col min="1" max="1" width="5.625" style="19" customWidth="1"/>
    <col min="2" max="2" width="16.75390625" style="19" customWidth="1"/>
    <col min="3" max="3" width="4.125" style="19" customWidth="1"/>
    <col min="4" max="4" width="4.00390625" style="19" customWidth="1"/>
    <col min="5" max="5" width="16.375" style="19" customWidth="1"/>
    <col min="6" max="6" width="3.625" style="19" customWidth="1"/>
    <col min="7" max="7" width="4.00390625" style="19" customWidth="1"/>
    <col min="8" max="8" width="12.125" style="19" customWidth="1"/>
    <col min="9" max="9" width="3.625" style="19" customWidth="1"/>
    <col min="10" max="10" width="3.875" style="19" customWidth="1"/>
    <col min="11" max="11" width="13.875" style="19" customWidth="1"/>
    <col min="12" max="13" width="4.50390625" style="19" bestFit="1" customWidth="1"/>
    <col min="14" max="14" width="14.00390625" style="19" customWidth="1"/>
    <col min="15" max="16" width="3.875" style="19" customWidth="1"/>
    <col min="17" max="17" width="19.875" style="19" customWidth="1"/>
    <col min="18" max="19" width="3.625" style="19" customWidth="1"/>
    <col min="20" max="20" width="9.00390625" style="19" customWidth="1"/>
    <col min="21" max="21" width="6.875" style="19" customWidth="1"/>
    <col min="22" max="22" width="4.00390625" style="19" customWidth="1"/>
    <col min="23" max="23" width="3.625" style="19" customWidth="1"/>
    <col min="24" max="24" width="4.125" style="19" customWidth="1"/>
    <col min="25" max="25" width="19.875" style="19" customWidth="1"/>
    <col min="26" max="26" width="3.875" style="19" customWidth="1"/>
    <col min="27" max="27" width="3.50390625" style="19" customWidth="1"/>
    <col min="28" max="28" width="4.25390625" style="19" customWidth="1"/>
    <col min="29" max="16384" width="9.00390625" style="19" customWidth="1"/>
  </cols>
  <sheetData>
    <row r="1" s="16" customFormat="1" ht="11.25" customHeight="1"/>
    <row r="2" spans="1:28" s="16" customFormat="1" ht="36" customHeight="1">
      <c r="A2" s="74" t="s">
        <v>132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28" s="17" customFormat="1" ht="18" customHeight="1">
      <c r="A3" s="79" t="s">
        <v>135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1"/>
    </row>
    <row r="4" spans="1:28" s="17" customFormat="1" ht="16.5">
      <c r="A4" s="39" t="s">
        <v>0</v>
      </c>
      <c r="B4" s="76" t="s">
        <v>1</v>
      </c>
      <c r="C4" s="76"/>
      <c r="D4" s="76"/>
      <c r="E4" s="76"/>
      <c r="F4" s="76"/>
      <c r="G4" s="76"/>
      <c r="H4" s="76" t="s">
        <v>2</v>
      </c>
      <c r="I4" s="76"/>
      <c r="J4" s="76"/>
      <c r="K4" s="76"/>
      <c r="L4" s="76"/>
      <c r="M4" s="76"/>
      <c r="N4" s="76" t="s">
        <v>3</v>
      </c>
      <c r="O4" s="76"/>
      <c r="P4" s="76"/>
      <c r="Q4" s="76"/>
      <c r="R4" s="76"/>
      <c r="S4" s="76"/>
      <c r="T4" s="76" t="s">
        <v>4</v>
      </c>
      <c r="U4" s="76"/>
      <c r="V4" s="76"/>
      <c r="W4" s="76"/>
      <c r="X4" s="76"/>
      <c r="Y4" s="76"/>
      <c r="Z4" s="76"/>
      <c r="AA4" s="76"/>
      <c r="AB4" s="77" t="s">
        <v>5</v>
      </c>
    </row>
    <row r="5" spans="1:28" s="17" customFormat="1" ht="17.25" thickBot="1">
      <c r="A5" s="40" t="s">
        <v>6</v>
      </c>
      <c r="B5" s="70" t="s">
        <v>7</v>
      </c>
      <c r="C5" s="70"/>
      <c r="D5" s="70"/>
      <c r="E5" s="70" t="s">
        <v>8</v>
      </c>
      <c r="F5" s="70"/>
      <c r="G5" s="70"/>
      <c r="H5" s="70" t="s">
        <v>7</v>
      </c>
      <c r="I5" s="70"/>
      <c r="J5" s="70"/>
      <c r="K5" s="70" t="s">
        <v>8</v>
      </c>
      <c r="L5" s="70"/>
      <c r="M5" s="70"/>
      <c r="N5" s="70" t="s">
        <v>7</v>
      </c>
      <c r="O5" s="70"/>
      <c r="P5" s="70"/>
      <c r="Q5" s="70" t="s">
        <v>8</v>
      </c>
      <c r="R5" s="70"/>
      <c r="S5" s="70"/>
      <c r="T5" s="70" t="s">
        <v>7</v>
      </c>
      <c r="U5" s="70"/>
      <c r="V5" s="70"/>
      <c r="W5" s="70"/>
      <c r="X5" s="70"/>
      <c r="Y5" s="70" t="s">
        <v>8</v>
      </c>
      <c r="Z5" s="70"/>
      <c r="AA5" s="70"/>
      <c r="AB5" s="78"/>
    </row>
    <row r="6" spans="1:28" s="17" customFormat="1" ht="16.5">
      <c r="A6" s="107" t="s">
        <v>115</v>
      </c>
      <c r="B6" s="84" t="s">
        <v>9</v>
      </c>
      <c r="C6" s="82" t="s">
        <v>10</v>
      </c>
      <c r="D6" s="82" t="s">
        <v>11</v>
      </c>
      <c r="E6" s="84" t="s">
        <v>9</v>
      </c>
      <c r="F6" s="82" t="s">
        <v>10</v>
      </c>
      <c r="G6" s="82" t="s">
        <v>11</v>
      </c>
      <c r="H6" s="84" t="s">
        <v>9</v>
      </c>
      <c r="I6" s="82" t="s">
        <v>10</v>
      </c>
      <c r="J6" s="82" t="s">
        <v>11</v>
      </c>
      <c r="K6" s="84" t="s">
        <v>9</v>
      </c>
      <c r="L6" s="82" t="s">
        <v>10</v>
      </c>
      <c r="M6" s="82" t="s">
        <v>11</v>
      </c>
      <c r="N6" s="84" t="s">
        <v>9</v>
      </c>
      <c r="O6" s="82" t="s">
        <v>10</v>
      </c>
      <c r="P6" s="82" t="s">
        <v>11</v>
      </c>
      <c r="Q6" s="84" t="s">
        <v>9</v>
      </c>
      <c r="R6" s="82" t="s">
        <v>10</v>
      </c>
      <c r="S6" s="82" t="s">
        <v>11</v>
      </c>
      <c r="T6" s="84" t="s">
        <v>9</v>
      </c>
      <c r="U6" s="84"/>
      <c r="V6" s="84"/>
      <c r="W6" s="82" t="s">
        <v>10</v>
      </c>
      <c r="X6" s="82" t="s">
        <v>11</v>
      </c>
      <c r="Y6" s="84" t="s">
        <v>9</v>
      </c>
      <c r="Z6" s="82" t="s">
        <v>10</v>
      </c>
      <c r="AA6" s="82" t="s">
        <v>11</v>
      </c>
      <c r="AB6" s="86" t="s">
        <v>10</v>
      </c>
    </row>
    <row r="7" spans="1:28" s="17" customFormat="1" ht="16.5">
      <c r="A7" s="108"/>
      <c r="B7" s="76"/>
      <c r="C7" s="83"/>
      <c r="D7" s="83"/>
      <c r="E7" s="76"/>
      <c r="F7" s="83"/>
      <c r="G7" s="83"/>
      <c r="H7" s="76"/>
      <c r="I7" s="83"/>
      <c r="J7" s="83"/>
      <c r="K7" s="76"/>
      <c r="L7" s="83"/>
      <c r="M7" s="83"/>
      <c r="N7" s="76"/>
      <c r="O7" s="83"/>
      <c r="P7" s="83"/>
      <c r="Q7" s="76"/>
      <c r="R7" s="83"/>
      <c r="S7" s="83"/>
      <c r="T7" s="76"/>
      <c r="U7" s="76"/>
      <c r="V7" s="76"/>
      <c r="W7" s="83"/>
      <c r="X7" s="83"/>
      <c r="Y7" s="76"/>
      <c r="Z7" s="83"/>
      <c r="AA7" s="83"/>
      <c r="AB7" s="77"/>
    </row>
    <row r="8" spans="1:28" s="17" customFormat="1" ht="16.5">
      <c r="A8" s="108"/>
      <c r="B8" s="2" t="s">
        <v>12</v>
      </c>
      <c r="C8" s="4">
        <v>2</v>
      </c>
      <c r="D8" s="4">
        <v>2</v>
      </c>
      <c r="E8" s="2" t="s">
        <v>13</v>
      </c>
      <c r="F8" s="4">
        <v>2</v>
      </c>
      <c r="G8" s="4">
        <v>2</v>
      </c>
      <c r="H8" s="2" t="s">
        <v>14</v>
      </c>
      <c r="I8" s="4">
        <v>0</v>
      </c>
      <c r="J8" s="4">
        <v>2</v>
      </c>
      <c r="K8" s="2" t="s">
        <v>15</v>
      </c>
      <c r="L8" s="4">
        <v>0</v>
      </c>
      <c r="M8" s="4">
        <v>2</v>
      </c>
      <c r="N8" s="2" t="s">
        <v>79</v>
      </c>
      <c r="O8" s="4">
        <v>2</v>
      </c>
      <c r="P8" s="4">
        <v>2</v>
      </c>
      <c r="Q8" s="5" t="s">
        <v>80</v>
      </c>
      <c r="R8" s="4">
        <v>2</v>
      </c>
      <c r="S8" s="3">
        <v>2</v>
      </c>
      <c r="T8" s="85" t="s">
        <v>81</v>
      </c>
      <c r="U8" s="85"/>
      <c r="V8" s="85"/>
      <c r="W8" s="4">
        <v>2</v>
      </c>
      <c r="X8" s="4">
        <v>2</v>
      </c>
      <c r="Y8" s="5"/>
      <c r="Z8" s="4"/>
      <c r="AA8" s="4"/>
      <c r="AB8" s="87"/>
    </row>
    <row r="9" spans="1:28" s="17" customFormat="1" ht="16.5">
      <c r="A9" s="108"/>
      <c r="B9" s="2" t="s">
        <v>82</v>
      </c>
      <c r="C9" s="4">
        <v>1</v>
      </c>
      <c r="D9" s="4">
        <v>2</v>
      </c>
      <c r="E9" s="20" t="s">
        <v>103</v>
      </c>
      <c r="F9" s="4">
        <v>1</v>
      </c>
      <c r="G9" s="4">
        <v>2</v>
      </c>
      <c r="H9" s="20" t="s">
        <v>110</v>
      </c>
      <c r="I9" s="4">
        <v>2</v>
      </c>
      <c r="J9" s="4">
        <v>2</v>
      </c>
      <c r="K9" s="2" t="s">
        <v>83</v>
      </c>
      <c r="L9" s="4">
        <v>2</v>
      </c>
      <c r="M9" s="4">
        <v>2</v>
      </c>
      <c r="N9" s="5" t="s">
        <v>84</v>
      </c>
      <c r="O9" s="4">
        <v>2</v>
      </c>
      <c r="P9" s="4">
        <v>2</v>
      </c>
      <c r="Q9" s="5" t="s">
        <v>117</v>
      </c>
      <c r="R9" s="3">
        <v>2</v>
      </c>
      <c r="S9" s="3">
        <v>2</v>
      </c>
      <c r="T9" s="88" t="s">
        <v>118</v>
      </c>
      <c r="U9" s="89"/>
      <c r="V9" s="62"/>
      <c r="W9" s="3">
        <v>2</v>
      </c>
      <c r="X9" s="3">
        <v>2</v>
      </c>
      <c r="Y9" s="5"/>
      <c r="Z9" s="3"/>
      <c r="AA9" s="3"/>
      <c r="AB9" s="87"/>
    </row>
    <row r="10" spans="1:28" s="17" customFormat="1" ht="16.5">
      <c r="A10" s="108"/>
      <c r="B10" s="2" t="s">
        <v>113</v>
      </c>
      <c r="C10" s="4">
        <v>0</v>
      </c>
      <c r="D10" s="4">
        <v>2</v>
      </c>
      <c r="E10" s="2" t="s">
        <v>16</v>
      </c>
      <c r="F10" s="4">
        <v>0</v>
      </c>
      <c r="G10" s="4">
        <v>2</v>
      </c>
      <c r="H10" s="2" t="s">
        <v>17</v>
      </c>
      <c r="I10" s="4">
        <v>2</v>
      </c>
      <c r="J10" s="4">
        <v>2</v>
      </c>
      <c r="K10" s="2" t="s">
        <v>85</v>
      </c>
      <c r="L10" s="4">
        <v>2</v>
      </c>
      <c r="M10" s="4">
        <v>2</v>
      </c>
      <c r="N10" s="5" t="s">
        <v>116</v>
      </c>
      <c r="O10" s="3">
        <v>2</v>
      </c>
      <c r="P10" s="3">
        <v>2</v>
      </c>
      <c r="Q10" s="5"/>
      <c r="R10" s="3"/>
      <c r="S10" s="3"/>
      <c r="T10" s="85"/>
      <c r="U10" s="85"/>
      <c r="V10" s="85"/>
      <c r="W10" s="3"/>
      <c r="X10" s="3"/>
      <c r="Y10" s="5"/>
      <c r="Z10" s="3"/>
      <c r="AA10" s="3"/>
      <c r="AB10" s="87"/>
    </row>
    <row r="11" spans="1:28" s="17" customFormat="1" ht="16.5">
      <c r="A11" s="108"/>
      <c r="B11" s="2" t="s">
        <v>18</v>
      </c>
      <c r="C11" s="4">
        <v>0</v>
      </c>
      <c r="D11" s="4">
        <v>1</v>
      </c>
      <c r="E11" s="20" t="s">
        <v>19</v>
      </c>
      <c r="F11" s="4">
        <v>0</v>
      </c>
      <c r="G11" s="4">
        <v>1</v>
      </c>
      <c r="H11" s="6"/>
      <c r="I11" s="4"/>
      <c r="J11" s="4"/>
      <c r="K11" s="5" t="s">
        <v>86</v>
      </c>
      <c r="L11" s="4">
        <v>2</v>
      </c>
      <c r="M11" s="4">
        <v>2</v>
      </c>
      <c r="N11" s="5"/>
      <c r="O11" s="3"/>
      <c r="P11" s="3"/>
      <c r="Q11" s="5"/>
      <c r="R11" s="3"/>
      <c r="S11" s="3"/>
      <c r="T11" s="85"/>
      <c r="U11" s="85"/>
      <c r="V11" s="85"/>
      <c r="W11" s="3"/>
      <c r="X11" s="3"/>
      <c r="Y11" s="5"/>
      <c r="Z11" s="3"/>
      <c r="AA11" s="3"/>
      <c r="AB11" s="87"/>
    </row>
    <row r="12" spans="1:28" s="17" customFormat="1" ht="16.5">
      <c r="A12" s="108"/>
      <c r="B12" s="2" t="s">
        <v>112</v>
      </c>
      <c r="C12" s="4">
        <v>0</v>
      </c>
      <c r="D12" s="4">
        <v>2</v>
      </c>
      <c r="E12" s="2" t="s">
        <v>111</v>
      </c>
      <c r="F12" s="4">
        <v>0</v>
      </c>
      <c r="G12" s="4">
        <v>2</v>
      </c>
      <c r="H12" s="5"/>
      <c r="I12" s="3"/>
      <c r="J12" s="3"/>
      <c r="K12" s="5"/>
      <c r="L12" s="3"/>
      <c r="M12" s="3"/>
      <c r="N12" s="5"/>
      <c r="O12" s="3"/>
      <c r="P12" s="3"/>
      <c r="Q12" s="5"/>
      <c r="R12" s="3"/>
      <c r="S12" s="3"/>
      <c r="T12" s="85"/>
      <c r="U12" s="85"/>
      <c r="V12" s="85"/>
      <c r="W12" s="3"/>
      <c r="X12" s="3"/>
      <c r="Y12" s="5"/>
      <c r="Z12" s="3"/>
      <c r="AA12" s="3"/>
      <c r="AB12" s="87"/>
    </row>
    <row r="13" spans="1:28" s="17" customFormat="1" ht="17.25" thickBot="1">
      <c r="A13" s="22" t="s">
        <v>106</v>
      </c>
      <c r="B13" s="23"/>
      <c r="C13" s="24">
        <f>SUM(C8:C12)</f>
        <v>3</v>
      </c>
      <c r="D13" s="24">
        <f>SUM(D8:D12)</f>
        <v>9</v>
      </c>
      <c r="E13" s="23"/>
      <c r="F13" s="24">
        <f>SUM(F8:F12)</f>
        <v>3</v>
      </c>
      <c r="G13" s="24">
        <f>SUM(G8:G12)</f>
        <v>9</v>
      </c>
      <c r="H13" s="23"/>
      <c r="I13" s="25">
        <v>4</v>
      </c>
      <c r="J13" s="25">
        <v>6</v>
      </c>
      <c r="K13" s="23"/>
      <c r="L13" s="25">
        <v>6</v>
      </c>
      <c r="M13" s="25">
        <v>8</v>
      </c>
      <c r="N13" s="23"/>
      <c r="O13" s="24">
        <v>6</v>
      </c>
      <c r="P13" s="24">
        <v>6</v>
      </c>
      <c r="Q13" s="23"/>
      <c r="R13" s="24">
        <v>4</v>
      </c>
      <c r="S13" s="24">
        <v>4</v>
      </c>
      <c r="T13" s="60"/>
      <c r="U13" s="60"/>
      <c r="V13" s="60"/>
      <c r="W13" s="24">
        <v>4</v>
      </c>
      <c r="X13" s="24">
        <v>4</v>
      </c>
      <c r="Y13" s="23"/>
      <c r="Z13" s="24">
        <v>0</v>
      </c>
      <c r="AA13" s="25">
        <v>0</v>
      </c>
      <c r="AB13" s="26">
        <f>SUM(C13+F13+I13+L13+O13+R13+W13+Z13)</f>
        <v>30</v>
      </c>
    </row>
    <row r="14" spans="1:28" s="17" customFormat="1" ht="16.5">
      <c r="A14" s="109" t="s">
        <v>100</v>
      </c>
      <c r="B14" s="27" t="s">
        <v>87</v>
      </c>
      <c r="C14" s="28">
        <v>3</v>
      </c>
      <c r="D14" s="28">
        <v>3</v>
      </c>
      <c r="E14" s="29" t="s">
        <v>21</v>
      </c>
      <c r="F14" s="28">
        <v>3</v>
      </c>
      <c r="G14" s="28">
        <v>3</v>
      </c>
      <c r="H14" s="29" t="s">
        <v>88</v>
      </c>
      <c r="I14" s="28">
        <v>3</v>
      </c>
      <c r="J14" s="28">
        <v>3</v>
      </c>
      <c r="K14" s="29" t="s">
        <v>89</v>
      </c>
      <c r="L14" s="28">
        <v>3</v>
      </c>
      <c r="M14" s="28">
        <v>3</v>
      </c>
      <c r="N14" s="29"/>
      <c r="O14" s="21"/>
      <c r="P14" s="21"/>
      <c r="Q14" s="29"/>
      <c r="R14" s="21"/>
      <c r="S14" s="21"/>
      <c r="T14" s="61"/>
      <c r="U14" s="61"/>
      <c r="V14" s="61"/>
      <c r="W14" s="21"/>
      <c r="X14" s="21"/>
      <c r="Y14" s="29"/>
      <c r="Z14" s="21"/>
      <c r="AA14" s="21"/>
      <c r="AB14" s="66"/>
    </row>
    <row r="15" spans="1:28" s="17" customFormat="1" ht="16.5">
      <c r="A15" s="110"/>
      <c r="B15" s="2" t="s">
        <v>90</v>
      </c>
      <c r="C15" s="4">
        <v>3</v>
      </c>
      <c r="D15" s="4">
        <v>3</v>
      </c>
      <c r="E15" s="5"/>
      <c r="F15" s="5"/>
      <c r="G15" s="5"/>
      <c r="H15" s="5"/>
      <c r="I15" s="3"/>
      <c r="J15" s="3"/>
      <c r="K15" s="5"/>
      <c r="L15" s="3"/>
      <c r="M15" s="3"/>
      <c r="N15" s="5"/>
      <c r="O15" s="3"/>
      <c r="P15" s="3"/>
      <c r="Q15" s="5"/>
      <c r="R15" s="3"/>
      <c r="S15" s="3"/>
      <c r="T15" s="85"/>
      <c r="U15" s="85"/>
      <c r="V15" s="85"/>
      <c r="W15" s="3"/>
      <c r="X15" s="3"/>
      <c r="Y15" s="5"/>
      <c r="Z15" s="3"/>
      <c r="AA15" s="3"/>
      <c r="AB15" s="87"/>
    </row>
    <row r="16" spans="1:28" s="17" customFormat="1" ht="16.5">
      <c r="A16" s="110"/>
      <c r="B16" s="7" t="s">
        <v>91</v>
      </c>
      <c r="C16" s="4">
        <v>3</v>
      </c>
      <c r="D16" s="4">
        <v>3</v>
      </c>
      <c r="E16" s="5"/>
      <c r="F16" s="3"/>
      <c r="G16" s="3"/>
      <c r="H16" s="5"/>
      <c r="I16" s="3"/>
      <c r="J16" s="3"/>
      <c r="K16" s="5"/>
      <c r="L16" s="3"/>
      <c r="M16" s="3"/>
      <c r="N16" s="5"/>
      <c r="O16" s="3"/>
      <c r="P16" s="3"/>
      <c r="Q16" s="5"/>
      <c r="R16" s="3"/>
      <c r="S16" s="3"/>
      <c r="T16" s="85"/>
      <c r="U16" s="85"/>
      <c r="V16" s="85"/>
      <c r="W16" s="3"/>
      <c r="X16" s="3"/>
      <c r="Y16" s="5"/>
      <c r="Z16" s="3"/>
      <c r="AA16" s="3"/>
      <c r="AB16" s="87"/>
    </row>
    <row r="17" spans="1:28" s="17" customFormat="1" ht="21" customHeight="1">
      <c r="A17" s="110"/>
      <c r="B17" s="2" t="s">
        <v>22</v>
      </c>
      <c r="C17" s="8">
        <v>3</v>
      </c>
      <c r="D17" s="8">
        <v>3</v>
      </c>
      <c r="E17" s="5"/>
      <c r="F17" s="3"/>
      <c r="G17" s="3"/>
      <c r="H17" s="5"/>
      <c r="I17" s="3"/>
      <c r="J17" s="3"/>
      <c r="K17" s="5"/>
      <c r="L17" s="3"/>
      <c r="M17" s="3"/>
      <c r="N17" s="5"/>
      <c r="O17" s="3"/>
      <c r="P17" s="3"/>
      <c r="Q17" s="5"/>
      <c r="R17" s="3"/>
      <c r="S17" s="3"/>
      <c r="T17" s="85"/>
      <c r="U17" s="85"/>
      <c r="V17" s="85"/>
      <c r="W17" s="3"/>
      <c r="X17" s="3"/>
      <c r="Y17" s="5"/>
      <c r="Z17" s="3"/>
      <c r="AA17" s="3"/>
      <c r="AB17" s="87"/>
    </row>
    <row r="18" spans="1:28" s="17" customFormat="1" ht="17.25" thickBot="1">
      <c r="A18" s="30" t="s">
        <v>5</v>
      </c>
      <c r="B18" s="23"/>
      <c r="C18" s="31">
        <f>SUM(C14:C17)</f>
        <v>12</v>
      </c>
      <c r="D18" s="31">
        <f>SUM(D14:D17)</f>
        <v>12</v>
      </c>
      <c r="E18" s="23"/>
      <c r="F18" s="31">
        <f>SUM(F14:F17)</f>
        <v>3</v>
      </c>
      <c r="G18" s="31">
        <f>SUM(G14:G17)</f>
        <v>3</v>
      </c>
      <c r="H18" s="23"/>
      <c r="I18" s="31">
        <f>SUM(I14:I17)</f>
        <v>3</v>
      </c>
      <c r="J18" s="31">
        <f>SUM(J14:J17)</f>
        <v>3</v>
      </c>
      <c r="K18" s="23"/>
      <c r="L18" s="31">
        <f>SUM(L14:L17)</f>
        <v>3</v>
      </c>
      <c r="M18" s="31">
        <f>SUM(M14:M17)</f>
        <v>3</v>
      </c>
      <c r="N18" s="23"/>
      <c r="O18" s="31">
        <f>SUM(O14:O17)</f>
        <v>0</v>
      </c>
      <c r="P18" s="31">
        <f>SUM(P14:P17)</f>
        <v>0</v>
      </c>
      <c r="Q18" s="23"/>
      <c r="R18" s="31">
        <f>SUM(R14:R17)</f>
        <v>0</v>
      </c>
      <c r="S18" s="31">
        <f>SUM(S14:S17)</f>
        <v>0</v>
      </c>
      <c r="T18" s="60"/>
      <c r="U18" s="60"/>
      <c r="V18" s="60"/>
      <c r="W18" s="31">
        <f>SUM(W14:W17)</f>
        <v>0</v>
      </c>
      <c r="X18" s="31">
        <f>SUM(X14:X17)</f>
        <v>0</v>
      </c>
      <c r="Y18" s="23"/>
      <c r="Z18" s="31">
        <f>SUM(Z14:Z17)</f>
        <v>0</v>
      </c>
      <c r="AA18" s="31">
        <f>SUM(AA14:AA17)</f>
        <v>0</v>
      </c>
      <c r="AB18" s="26">
        <f>SUM(C18+F18+I18+L18+O18+R18+W18+Z18)</f>
        <v>21</v>
      </c>
    </row>
    <row r="19" spans="1:28" s="17" customFormat="1" ht="16.5">
      <c r="A19" s="109" t="s">
        <v>23</v>
      </c>
      <c r="B19" s="32" t="s">
        <v>24</v>
      </c>
      <c r="C19" s="28">
        <v>3</v>
      </c>
      <c r="D19" s="28">
        <v>3</v>
      </c>
      <c r="E19" s="27" t="s">
        <v>92</v>
      </c>
      <c r="F19" s="28">
        <v>3</v>
      </c>
      <c r="G19" s="28">
        <v>3</v>
      </c>
      <c r="H19" s="27" t="s">
        <v>25</v>
      </c>
      <c r="I19" s="28">
        <v>3</v>
      </c>
      <c r="J19" s="28">
        <v>3</v>
      </c>
      <c r="K19" s="27" t="s">
        <v>26</v>
      </c>
      <c r="L19" s="28">
        <v>3</v>
      </c>
      <c r="M19" s="28">
        <v>3</v>
      </c>
      <c r="N19" s="27" t="s">
        <v>27</v>
      </c>
      <c r="O19" s="28">
        <v>3</v>
      </c>
      <c r="P19" s="28">
        <v>3</v>
      </c>
      <c r="Q19" s="33" t="s">
        <v>105</v>
      </c>
      <c r="R19" s="28">
        <v>2</v>
      </c>
      <c r="S19" s="28">
        <v>3</v>
      </c>
      <c r="T19" s="61" t="s">
        <v>28</v>
      </c>
      <c r="U19" s="61"/>
      <c r="V19" s="61"/>
      <c r="W19" s="28">
        <v>3</v>
      </c>
      <c r="X19" s="21">
        <v>3</v>
      </c>
      <c r="Y19" s="34" t="s">
        <v>102</v>
      </c>
      <c r="Z19" s="21">
        <v>3</v>
      </c>
      <c r="AA19" s="21">
        <v>3</v>
      </c>
      <c r="AB19" s="66"/>
    </row>
    <row r="20" spans="1:28" s="17" customFormat="1" ht="16.5" customHeight="1">
      <c r="A20" s="110"/>
      <c r="B20" s="5"/>
      <c r="C20" s="5"/>
      <c r="D20" s="5"/>
      <c r="E20" s="2" t="s">
        <v>93</v>
      </c>
      <c r="F20" s="4">
        <v>3</v>
      </c>
      <c r="G20" s="4">
        <v>3</v>
      </c>
      <c r="H20" s="2" t="s">
        <v>29</v>
      </c>
      <c r="I20" s="4">
        <v>3</v>
      </c>
      <c r="J20" s="4">
        <v>3</v>
      </c>
      <c r="K20" s="20" t="s">
        <v>30</v>
      </c>
      <c r="L20" s="4">
        <v>3</v>
      </c>
      <c r="M20" s="4">
        <v>3</v>
      </c>
      <c r="N20" s="2" t="s">
        <v>31</v>
      </c>
      <c r="O20" s="4">
        <v>3</v>
      </c>
      <c r="P20" s="4">
        <v>3</v>
      </c>
      <c r="Q20" s="9"/>
      <c r="R20" s="4"/>
      <c r="S20" s="4"/>
      <c r="T20" s="67" t="s">
        <v>101</v>
      </c>
      <c r="U20" s="67"/>
      <c r="V20" s="67"/>
      <c r="W20" s="4">
        <v>2</v>
      </c>
      <c r="X20" s="4">
        <v>3</v>
      </c>
      <c r="Y20" s="9"/>
      <c r="Z20" s="4"/>
      <c r="AA20" s="4"/>
      <c r="AB20" s="87"/>
    </row>
    <row r="21" spans="1:28" s="17" customFormat="1" ht="16.5">
      <c r="A21" s="110"/>
      <c r="B21" s="5"/>
      <c r="C21" s="5"/>
      <c r="D21" s="5"/>
      <c r="E21" s="7" t="s">
        <v>32</v>
      </c>
      <c r="F21" s="4">
        <v>3</v>
      </c>
      <c r="G21" s="4">
        <v>3</v>
      </c>
      <c r="H21" s="10"/>
      <c r="I21" s="11"/>
      <c r="J21" s="11"/>
      <c r="K21" s="12"/>
      <c r="L21" s="13"/>
      <c r="M21" s="13"/>
      <c r="N21" s="9"/>
      <c r="O21" s="4"/>
      <c r="P21" s="4"/>
      <c r="Q21" s="14"/>
      <c r="R21" s="4"/>
      <c r="S21" s="4"/>
      <c r="T21" s="85"/>
      <c r="U21" s="85"/>
      <c r="V21" s="85"/>
      <c r="W21" s="3"/>
      <c r="X21" s="3"/>
      <c r="Y21" s="5"/>
      <c r="Z21" s="3"/>
      <c r="AA21" s="3"/>
      <c r="AB21" s="87"/>
    </row>
    <row r="22" spans="1:28" s="17" customFormat="1" ht="16.5">
      <c r="A22" s="110"/>
      <c r="B22" s="6"/>
      <c r="C22" s="6"/>
      <c r="D22" s="6"/>
      <c r="E22" s="15" t="s">
        <v>94</v>
      </c>
      <c r="F22" s="4">
        <v>3</v>
      </c>
      <c r="G22" s="4">
        <v>3</v>
      </c>
      <c r="H22" s="10"/>
      <c r="I22" s="11"/>
      <c r="J22" s="11"/>
      <c r="K22" s="12"/>
      <c r="L22" s="13"/>
      <c r="M22" s="13"/>
      <c r="N22" s="9"/>
      <c r="O22" s="4"/>
      <c r="P22" s="4"/>
      <c r="Q22" s="15"/>
      <c r="R22" s="3"/>
      <c r="S22" s="3"/>
      <c r="T22" s="68"/>
      <c r="U22" s="68"/>
      <c r="V22" s="68"/>
      <c r="W22" s="4"/>
      <c r="X22" s="4"/>
      <c r="Y22" s="6"/>
      <c r="Z22" s="4"/>
      <c r="AA22" s="4"/>
      <c r="AB22" s="87"/>
    </row>
    <row r="23" spans="1:28" s="17" customFormat="1" ht="17.25" thickBot="1">
      <c r="A23" s="35" t="s">
        <v>5</v>
      </c>
      <c r="B23" s="36"/>
      <c r="C23" s="25">
        <f>SUM(C19:C22)</f>
        <v>3</v>
      </c>
      <c r="D23" s="25">
        <f>SUM(D19:D22)</f>
        <v>3</v>
      </c>
      <c r="E23" s="37"/>
      <c r="F23" s="25">
        <f>SUM(F19:F22)</f>
        <v>12</v>
      </c>
      <c r="G23" s="25">
        <f>SUM(G19:G22)</f>
        <v>12</v>
      </c>
      <c r="H23" s="23"/>
      <c r="I23" s="25">
        <f>SUM(I19:I22)</f>
        <v>6</v>
      </c>
      <c r="J23" s="25">
        <f>SUM(J19:J22)</f>
        <v>6</v>
      </c>
      <c r="K23" s="37"/>
      <c r="L23" s="25">
        <f>SUM(L19:L22)</f>
        <v>6</v>
      </c>
      <c r="M23" s="25">
        <f>SUM(M19:M22)</f>
        <v>6</v>
      </c>
      <c r="N23" s="23"/>
      <c r="O23" s="25">
        <f>SUM(O19:O22)</f>
        <v>6</v>
      </c>
      <c r="P23" s="25">
        <f>SUM(P19:P22)</f>
        <v>6</v>
      </c>
      <c r="Q23" s="37"/>
      <c r="R23" s="25">
        <f>SUM(R19:R22)</f>
        <v>2</v>
      </c>
      <c r="S23" s="25">
        <f>SUM(S19:S22)</f>
        <v>3</v>
      </c>
      <c r="T23" s="112"/>
      <c r="U23" s="112"/>
      <c r="V23" s="112"/>
      <c r="W23" s="25">
        <f>SUM(W19:W22)</f>
        <v>5</v>
      </c>
      <c r="X23" s="25">
        <f>SUM(X19:X22)</f>
        <v>6</v>
      </c>
      <c r="Y23" s="23"/>
      <c r="Z23" s="25">
        <f>SUM(Z19:Z22)</f>
        <v>3</v>
      </c>
      <c r="AA23" s="25">
        <f>SUM(AA19:AA22)</f>
        <v>3</v>
      </c>
      <c r="AB23" s="26">
        <f>SUM(C23+F23+I23+L23+O23+R23+W23+Z23)</f>
        <v>43</v>
      </c>
    </row>
    <row r="24" spans="1:28" s="17" customFormat="1" ht="16.5">
      <c r="A24" s="111" t="s">
        <v>124</v>
      </c>
      <c r="B24" s="27" t="s">
        <v>33</v>
      </c>
      <c r="C24" s="28">
        <v>2</v>
      </c>
      <c r="D24" s="28">
        <v>2</v>
      </c>
      <c r="E24" s="38" t="s">
        <v>34</v>
      </c>
      <c r="F24" s="28">
        <v>3</v>
      </c>
      <c r="G24" s="28">
        <v>3</v>
      </c>
      <c r="H24" s="27" t="s">
        <v>35</v>
      </c>
      <c r="I24" s="28">
        <v>3</v>
      </c>
      <c r="J24" s="28">
        <v>3</v>
      </c>
      <c r="K24" s="38" t="s">
        <v>36</v>
      </c>
      <c r="L24" s="28">
        <v>3</v>
      </c>
      <c r="M24" s="28">
        <v>3</v>
      </c>
      <c r="N24" s="2" t="s">
        <v>43</v>
      </c>
      <c r="O24" s="4">
        <v>3</v>
      </c>
      <c r="P24" s="4">
        <v>3</v>
      </c>
      <c r="Q24" s="2" t="s">
        <v>44</v>
      </c>
      <c r="R24" s="4">
        <v>3</v>
      </c>
      <c r="S24" s="4">
        <v>3</v>
      </c>
      <c r="T24" s="113" t="s">
        <v>37</v>
      </c>
      <c r="U24" s="113"/>
      <c r="V24" s="113"/>
      <c r="W24" s="28">
        <v>3</v>
      </c>
      <c r="X24" s="28">
        <v>3</v>
      </c>
      <c r="Y24" s="27" t="s">
        <v>38</v>
      </c>
      <c r="Z24" s="28">
        <v>3</v>
      </c>
      <c r="AA24" s="28">
        <v>3</v>
      </c>
      <c r="AB24" s="96"/>
    </row>
    <row r="25" spans="1:28" s="17" customFormat="1" ht="16.5">
      <c r="A25" s="110"/>
      <c r="B25" s="2" t="s">
        <v>39</v>
      </c>
      <c r="C25" s="4">
        <v>3</v>
      </c>
      <c r="D25" s="4">
        <v>3</v>
      </c>
      <c r="E25" s="2" t="s">
        <v>40</v>
      </c>
      <c r="F25" s="4">
        <v>2</v>
      </c>
      <c r="G25" s="4">
        <v>2</v>
      </c>
      <c r="H25" s="2" t="s">
        <v>41</v>
      </c>
      <c r="I25" s="4">
        <v>3</v>
      </c>
      <c r="J25" s="4">
        <v>3</v>
      </c>
      <c r="K25" s="2" t="s">
        <v>42</v>
      </c>
      <c r="L25" s="4">
        <v>3</v>
      </c>
      <c r="M25" s="4">
        <v>3</v>
      </c>
      <c r="N25" s="2" t="s">
        <v>50</v>
      </c>
      <c r="O25" s="4">
        <v>3</v>
      </c>
      <c r="P25" s="4">
        <v>3</v>
      </c>
      <c r="Q25" s="2" t="s">
        <v>51</v>
      </c>
      <c r="R25" s="4">
        <v>3</v>
      </c>
      <c r="S25" s="4">
        <v>3</v>
      </c>
      <c r="T25" s="98" t="s">
        <v>45</v>
      </c>
      <c r="U25" s="98"/>
      <c r="V25" s="98"/>
      <c r="W25" s="4">
        <v>3</v>
      </c>
      <c r="X25" s="4">
        <v>3</v>
      </c>
      <c r="Y25" s="2" t="s">
        <v>46</v>
      </c>
      <c r="Z25" s="4">
        <v>3</v>
      </c>
      <c r="AA25" s="4">
        <v>3</v>
      </c>
      <c r="AB25" s="97"/>
    </row>
    <row r="26" spans="1:28" s="17" customFormat="1" ht="16.5">
      <c r="A26" s="110"/>
      <c r="B26" s="2" t="s">
        <v>47</v>
      </c>
      <c r="C26" s="4">
        <v>1</v>
      </c>
      <c r="D26" s="4">
        <v>2</v>
      </c>
      <c r="E26" s="2" t="s">
        <v>104</v>
      </c>
      <c r="F26" s="4">
        <v>3</v>
      </c>
      <c r="G26" s="4">
        <v>3</v>
      </c>
      <c r="H26" s="5" t="s">
        <v>48</v>
      </c>
      <c r="I26" s="4">
        <v>3</v>
      </c>
      <c r="J26" s="4">
        <v>3</v>
      </c>
      <c r="K26" s="2" t="s">
        <v>49</v>
      </c>
      <c r="L26" s="4">
        <v>3</v>
      </c>
      <c r="M26" s="4">
        <v>3</v>
      </c>
      <c r="N26" s="2" t="s">
        <v>57</v>
      </c>
      <c r="O26" s="4">
        <v>3</v>
      </c>
      <c r="P26" s="4">
        <v>3</v>
      </c>
      <c r="Q26" s="56" t="s">
        <v>128</v>
      </c>
      <c r="R26" s="4">
        <v>3</v>
      </c>
      <c r="S26" s="4">
        <v>3</v>
      </c>
      <c r="T26" s="98" t="s">
        <v>52</v>
      </c>
      <c r="U26" s="98"/>
      <c r="V26" s="98"/>
      <c r="W26" s="4">
        <v>3</v>
      </c>
      <c r="X26" s="4">
        <v>3</v>
      </c>
      <c r="Y26" s="2" t="s">
        <v>53</v>
      </c>
      <c r="Z26" s="4">
        <v>3</v>
      </c>
      <c r="AA26" s="4">
        <v>3</v>
      </c>
      <c r="AB26" s="97"/>
    </row>
    <row r="27" spans="1:28" s="17" customFormat="1" ht="16.5">
      <c r="A27" s="110"/>
      <c r="B27" s="9"/>
      <c r="C27" s="4"/>
      <c r="D27" s="4"/>
      <c r="E27" s="5" t="s">
        <v>54</v>
      </c>
      <c r="F27" s="4">
        <v>1</v>
      </c>
      <c r="G27" s="4">
        <v>2</v>
      </c>
      <c r="H27" s="5" t="s">
        <v>55</v>
      </c>
      <c r="I27" s="4">
        <v>2</v>
      </c>
      <c r="J27" s="4">
        <v>2</v>
      </c>
      <c r="K27" s="2" t="s">
        <v>56</v>
      </c>
      <c r="L27" s="4">
        <v>3</v>
      </c>
      <c r="M27" s="4">
        <v>3</v>
      </c>
      <c r="N27" s="2" t="s">
        <v>60</v>
      </c>
      <c r="O27" s="4">
        <v>3</v>
      </c>
      <c r="P27" s="4">
        <v>3</v>
      </c>
      <c r="Q27" s="2" t="s">
        <v>61</v>
      </c>
      <c r="R27" s="4">
        <v>3</v>
      </c>
      <c r="S27" s="4">
        <v>3</v>
      </c>
      <c r="T27" s="98" t="s">
        <v>58</v>
      </c>
      <c r="U27" s="98"/>
      <c r="V27" s="98"/>
      <c r="W27" s="4">
        <v>3</v>
      </c>
      <c r="X27" s="4">
        <v>3</v>
      </c>
      <c r="Y27" s="56" t="s">
        <v>130</v>
      </c>
      <c r="Z27" s="4">
        <v>3</v>
      </c>
      <c r="AA27" s="4">
        <v>3</v>
      </c>
      <c r="AB27" s="97"/>
    </row>
    <row r="28" spans="1:28" s="17" customFormat="1" ht="16.5">
      <c r="A28" s="110"/>
      <c r="B28" s="9"/>
      <c r="C28" s="4"/>
      <c r="D28" s="4"/>
      <c r="E28" s="6"/>
      <c r="F28" s="4"/>
      <c r="G28" s="4"/>
      <c r="H28" s="52" t="s">
        <v>125</v>
      </c>
      <c r="I28" s="46">
        <v>3</v>
      </c>
      <c r="J28" s="46">
        <v>3</v>
      </c>
      <c r="K28" s="2" t="s">
        <v>59</v>
      </c>
      <c r="L28" s="4">
        <v>3</v>
      </c>
      <c r="M28" s="4">
        <v>3</v>
      </c>
      <c r="N28" s="2" t="s">
        <v>64</v>
      </c>
      <c r="O28" s="4">
        <v>3</v>
      </c>
      <c r="P28" s="4">
        <v>3</v>
      </c>
      <c r="Q28" s="2" t="s">
        <v>65</v>
      </c>
      <c r="R28" s="4">
        <v>3</v>
      </c>
      <c r="S28" s="4">
        <v>3</v>
      </c>
      <c r="T28" s="98" t="s">
        <v>62</v>
      </c>
      <c r="U28" s="98"/>
      <c r="V28" s="98"/>
      <c r="W28" s="4">
        <v>3</v>
      </c>
      <c r="X28" s="4">
        <v>3</v>
      </c>
      <c r="Y28" s="2" t="s">
        <v>63</v>
      </c>
      <c r="Z28" s="4">
        <v>3</v>
      </c>
      <c r="AA28" s="4">
        <v>3</v>
      </c>
      <c r="AB28" s="97"/>
    </row>
    <row r="29" spans="1:28" s="17" customFormat="1" ht="33">
      <c r="A29" s="110"/>
      <c r="B29" s="6"/>
      <c r="C29" s="4"/>
      <c r="D29" s="4"/>
      <c r="E29" s="6"/>
      <c r="F29" s="4"/>
      <c r="G29" s="4"/>
      <c r="H29" s="54" t="s">
        <v>126</v>
      </c>
      <c r="I29" s="55">
        <v>3</v>
      </c>
      <c r="J29" s="55">
        <v>3</v>
      </c>
      <c r="K29" s="45" t="s">
        <v>121</v>
      </c>
      <c r="L29" s="46">
        <v>3</v>
      </c>
      <c r="M29" s="46">
        <v>3</v>
      </c>
      <c r="N29" s="5" t="s">
        <v>67</v>
      </c>
      <c r="O29" s="3">
        <v>3</v>
      </c>
      <c r="P29" s="3">
        <v>3</v>
      </c>
      <c r="Q29" s="51" t="s">
        <v>122</v>
      </c>
      <c r="R29" s="3">
        <v>3</v>
      </c>
      <c r="S29" s="3">
        <v>3</v>
      </c>
      <c r="T29" s="71" t="s">
        <v>68</v>
      </c>
      <c r="U29" s="72"/>
      <c r="V29" s="73"/>
      <c r="W29" s="4">
        <v>2</v>
      </c>
      <c r="X29" s="4">
        <v>2</v>
      </c>
      <c r="Y29" s="2" t="s">
        <v>66</v>
      </c>
      <c r="Z29" s="4">
        <v>3</v>
      </c>
      <c r="AA29" s="4">
        <v>3</v>
      </c>
      <c r="AB29" s="97"/>
    </row>
    <row r="30" spans="1:28" s="17" customFormat="1" ht="16.5">
      <c r="A30" s="110"/>
      <c r="B30" s="5"/>
      <c r="C30" s="3"/>
      <c r="D30" s="3"/>
      <c r="E30" s="6"/>
      <c r="F30" s="6"/>
      <c r="G30" s="6"/>
      <c r="H30" s="5" t="s">
        <v>95</v>
      </c>
      <c r="I30" s="4">
        <v>1</v>
      </c>
      <c r="J30" s="4">
        <v>2</v>
      </c>
      <c r="K30" s="2" t="s">
        <v>96</v>
      </c>
      <c r="L30" s="4">
        <v>1</v>
      </c>
      <c r="M30" s="4">
        <v>2</v>
      </c>
      <c r="N30" s="47" t="s">
        <v>119</v>
      </c>
      <c r="O30" s="48">
        <v>3</v>
      </c>
      <c r="P30" s="48">
        <v>3</v>
      </c>
      <c r="Q30" s="5" t="s">
        <v>70</v>
      </c>
      <c r="R30" s="4">
        <v>3</v>
      </c>
      <c r="S30" s="4">
        <v>3</v>
      </c>
      <c r="T30" s="85" t="s">
        <v>71</v>
      </c>
      <c r="U30" s="85"/>
      <c r="V30" s="85"/>
      <c r="W30" s="4">
        <v>3</v>
      </c>
      <c r="X30" s="4">
        <v>3</v>
      </c>
      <c r="Y30" s="2" t="s">
        <v>69</v>
      </c>
      <c r="Z30" s="4">
        <v>3</v>
      </c>
      <c r="AA30" s="4">
        <v>3</v>
      </c>
      <c r="AB30" s="97"/>
    </row>
    <row r="31" spans="1:28" s="17" customFormat="1" ht="17.25" thickBot="1">
      <c r="A31" s="110"/>
      <c r="B31" s="5"/>
      <c r="C31" s="5"/>
      <c r="D31" s="5"/>
      <c r="E31" s="5"/>
      <c r="F31" s="3"/>
      <c r="G31" s="3"/>
      <c r="H31" s="2"/>
      <c r="I31" s="2"/>
      <c r="J31" s="2"/>
      <c r="K31" s="2"/>
      <c r="L31" s="2"/>
      <c r="M31" s="2"/>
      <c r="N31" s="49" t="s">
        <v>120</v>
      </c>
      <c r="O31" s="50">
        <v>3</v>
      </c>
      <c r="P31" s="50">
        <v>3</v>
      </c>
      <c r="Q31" s="2" t="s">
        <v>72</v>
      </c>
      <c r="R31" s="4">
        <v>3</v>
      </c>
      <c r="S31" s="4">
        <v>3</v>
      </c>
      <c r="T31" s="63" t="s">
        <v>74</v>
      </c>
      <c r="U31" s="64"/>
      <c r="V31" s="65"/>
      <c r="W31" s="4">
        <v>2</v>
      </c>
      <c r="X31" s="4">
        <v>2</v>
      </c>
      <c r="Y31" s="2" t="s">
        <v>98</v>
      </c>
      <c r="Z31" s="4">
        <v>3</v>
      </c>
      <c r="AA31" s="4">
        <v>3</v>
      </c>
      <c r="AB31" s="97"/>
    </row>
    <row r="32" spans="1:28" s="17" customFormat="1" ht="16.5">
      <c r="A32" s="110"/>
      <c r="B32" s="5"/>
      <c r="C32" s="3"/>
      <c r="D32" s="3"/>
      <c r="E32" s="5"/>
      <c r="F32" s="3"/>
      <c r="G32" s="3"/>
      <c r="H32" s="5"/>
      <c r="I32" s="3"/>
      <c r="J32" s="3"/>
      <c r="K32" s="14"/>
      <c r="L32" s="4"/>
      <c r="M32" s="4"/>
      <c r="N32" s="53" t="s">
        <v>127</v>
      </c>
      <c r="O32" s="28">
        <v>3</v>
      </c>
      <c r="P32" s="28">
        <v>3</v>
      </c>
      <c r="Q32" s="2" t="s">
        <v>73</v>
      </c>
      <c r="R32" s="4">
        <v>3</v>
      </c>
      <c r="S32" s="4">
        <v>3</v>
      </c>
      <c r="T32" s="93" t="s">
        <v>99</v>
      </c>
      <c r="U32" s="94"/>
      <c r="V32" s="95"/>
      <c r="W32" s="4">
        <v>3</v>
      </c>
      <c r="X32" s="8">
        <v>3</v>
      </c>
      <c r="Y32" s="57" t="s">
        <v>134</v>
      </c>
      <c r="Z32" s="4">
        <v>3</v>
      </c>
      <c r="AA32" s="4">
        <v>3</v>
      </c>
      <c r="AB32" s="97"/>
    </row>
    <row r="33" spans="1:28" s="17" customFormat="1" ht="16.5">
      <c r="A33" s="110"/>
      <c r="B33" s="5"/>
      <c r="C33" s="5"/>
      <c r="D33" s="5"/>
      <c r="E33" s="5"/>
      <c r="F33" s="3"/>
      <c r="G33" s="3"/>
      <c r="H33" s="5"/>
      <c r="I33" s="3"/>
      <c r="J33" s="3"/>
      <c r="K33" s="5"/>
      <c r="L33" s="3"/>
      <c r="M33" s="3"/>
      <c r="N33" s="15"/>
      <c r="O33" s="3"/>
      <c r="P33" s="3"/>
      <c r="Q33" s="57" t="s">
        <v>129</v>
      </c>
      <c r="R33" s="4">
        <v>3</v>
      </c>
      <c r="S33" s="4">
        <v>3</v>
      </c>
      <c r="T33" s="98" t="s">
        <v>75</v>
      </c>
      <c r="U33" s="98"/>
      <c r="V33" s="98"/>
      <c r="W33" s="4">
        <v>3</v>
      </c>
      <c r="X33" s="8">
        <v>3</v>
      </c>
      <c r="Y33" s="5"/>
      <c r="Z33" s="3"/>
      <c r="AA33" s="3"/>
      <c r="AB33" s="97"/>
    </row>
    <row r="34" spans="1:28" s="17" customFormat="1" ht="16.5">
      <c r="A34" s="110"/>
      <c r="B34" s="5"/>
      <c r="C34" s="3"/>
      <c r="D34" s="3"/>
      <c r="E34" s="5"/>
      <c r="F34" s="5"/>
      <c r="G34" s="5"/>
      <c r="H34" s="5"/>
      <c r="I34" s="3"/>
      <c r="J34" s="3"/>
      <c r="K34" s="5"/>
      <c r="L34" s="3"/>
      <c r="M34" s="3"/>
      <c r="N34" s="5"/>
      <c r="O34" s="3"/>
      <c r="P34" s="3"/>
      <c r="Q34" s="2"/>
      <c r="R34" s="2"/>
      <c r="S34" s="2"/>
      <c r="T34" s="99" t="s">
        <v>123</v>
      </c>
      <c r="U34" s="100"/>
      <c r="V34" s="101"/>
      <c r="W34" s="4">
        <v>3</v>
      </c>
      <c r="X34" s="8">
        <v>3</v>
      </c>
      <c r="Y34" s="5"/>
      <c r="Z34" s="3"/>
      <c r="AA34" s="3"/>
      <c r="AB34" s="97"/>
    </row>
    <row r="35" spans="1:28" s="17" customFormat="1" ht="16.5">
      <c r="A35" s="110"/>
      <c r="B35" s="6"/>
      <c r="C35" s="4"/>
      <c r="D35" s="4"/>
      <c r="E35" s="6"/>
      <c r="F35" s="5"/>
      <c r="G35" s="5"/>
      <c r="H35" s="6"/>
      <c r="I35" s="4"/>
      <c r="J35" s="4"/>
      <c r="K35" s="5"/>
      <c r="L35" s="3"/>
      <c r="M35" s="3"/>
      <c r="N35" s="5"/>
      <c r="O35" s="3"/>
      <c r="P35" s="3"/>
      <c r="Q35" s="2"/>
      <c r="R35" s="2"/>
      <c r="S35" s="2"/>
      <c r="T35" s="69" t="s">
        <v>133</v>
      </c>
      <c r="U35" s="58"/>
      <c r="V35" s="59"/>
      <c r="W35" s="2">
        <v>3</v>
      </c>
      <c r="X35" s="2">
        <v>3</v>
      </c>
      <c r="Y35" s="5"/>
      <c r="Z35" s="3"/>
      <c r="AA35" s="3"/>
      <c r="AB35" s="97"/>
    </row>
    <row r="36" spans="1:28" s="17" customFormat="1" ht="16.5">
      <c r="A36" s="110"/>
      <c r="B36" s="6"/>
      <c r="C36" s="4"/>
      <c r="D36" s="4"/>
      <c r="E36" s="6"/>
      <c r="F36" s="5"/>
      <c r="G36" s="5"/>
      <c r="H36" s="6"/>
      <c r="I36" s="4"/>
      <c r="J36" s="4"/>
      <c r="K36" s="5"/>
      <c r="L36" s="3"/>
      <c r="M36" s="3"/>
      <c r="N36" s="5"/>
      <c r="O36" s="3"/>
      <c r="P36" s="3"/>
      <c r="Q36" s="14"/>
      <c r="R36" s="4"/>
      <c r="S36" s="4"/>
      <c r="T36" s="71" t="s">
        <v>97</v>
      </c>
      <c r="U36" s="72"/>
      <c r="V36" s="73"/>
      <c r="W36" s="2">
        <v>3</v>
      </c>
      <c r="X36" s="2">
        <v>3</v>
      </c>
      <c r="Y36" s="5"/>
      <c r="Z36" s="3"/>
      <c r="AA36" s="3"/>
      <c r="AB36" s="97"/>
    </row>
    <row r="37" spans="1:28" s="17" customFormat="1" ht="16.5">
      <c r="A37" s="110"/>
      <c r="B37" s="6"/>
      <c r="C37" s="4"/>
      <c r="D37" s="4"/>
      <c r="E37" s="6"/>
      <c r="F37" s="5"/>
      <c r="G37" s="5"/>
      <c r="H37" s="6"/>
      <c r="I37" s="4"/>
      <c r="J37" s="4"/>
      <c r="K37" s="5"/>
      <c r="L37" s="3"/>
      <c r="M37" s="3"/>
      <c r="N37" s="5"/>
      <c r="O37" s="3"/>
      <c r="P37" s="3"/>
      <c r="Q37" s="14"/>
      <c r="R37" s="4"/>
      <c r="S37" s="4"/>
      <c r="T37" s="90"/>
      <c r="U37" s="91"/>
      <c r="V37" s="92"/>
      <c r="W37" s="2"/>
      <c r="X37" s="2"/>
      <c r="Y37" s="5"/>
      <c r="Z37" s="3"/>
      <c r="AA37" s="3"/>
      <c r="AB37" s="97"/>
    </row>
    <row r="38" spans="1:28" s="17" customFormat="1" ht="16.5">
      <c r="A38" s="110"/>
      <c r="B38" s="5" t="s">
        <v>76</v>
      </c>
      <c r="C38" s="3"/>
      <c r="D38" s="3"/>
      <c r="E38" s="5" t="s">
        <v>76</v>
      </c>
      <c r="F38" s="3"/>
      <c r="G38" s="3"/>
      <c r="H38" s="5" t="s">
        <v>76</v>
      </c>
      <c r="I38" s="3"/>
      <c r="J38" s="3"/>
      <c r="K38" s="5" t="s">
        <v>76</v>
      </c>
      <c r="L38" s="3"/>
      <c r="M38" s="3"/>
      <c r="N38" s="5" t="s">
        <v>76</v>
      </c>
      <c r="O38" s="3"/>
      <c r="P38" s="3"/>
      <c r="Q38" s="5" t="s">
        <v>77</v>
      </c>
      <c r="R38" s="3"/>
      <c r="S38" s="3"/>
      <c r="T38" s="85" t="s">
        <v>76</v>
      </c>
      <c r="U38" s="85"/>
      <c r="V38" s="85"/>
      <c r="W38" s="5"/>
      <c r="X38" s="15"/>
      <c r="Y38" s="5" t="s">
        <v>76</v>
      </c>
      <c r="Z38" s="3"/>
      <c r="AA38" s="3"/>
      <c r="AB38" s="97"/>
    </row>
    <row r="39" spans="1:28" s="17" customFormat="1" ht="17.25" thickBot="1">
      <c r="A39" s="22" t="s">
        <v>20</v>
      </c>
      <c r="B39" s="23"/>
      <c r="C39" s="24">
        <f>SUM(C24:C38)</f>
        <v>6</v>
      </c>
      <c r="D39" s="24">
        <f>SUM(D24:D38)</f>
        <v>7</v>
      </c>
      <c r="E39" s="23"/>
      <c r="F39" s="24">
        <f>SUM(F24:F38)</f>
        <v>9</v>
      </c>
      <c r="G39" s="24">
        <f>SUM(G24:G38)</f>
        <v>10</v>
      </c>
      <c r="H39" s="23"/>
      <c r="I39" s="24">
        <f>SUM(I24:I38)</f>
        <v>18</v>
      </c>
      <c r="J39" s="24">
        <f>SUM(J24:J38)</f>
        <v>19</v>
      </c>
      <c r="K39" s="23"/>
      <c r="L39" s="24">
        <f>SUM(L24:L38)</f>
        <v>19</v>
      </c>
      <c r="M39" s="24">
        <f>SUM(M24:M38)</f>
        <v>20</v>
      </c>
      <c r="N39" s="23"/>
      <c r="O39" s="24">
        <f>SUM(O24:O38)</f>
        <v>27</v>
      </c>
      <c r="P39" s="24">
        <f>SUM(P24:P38)</f>
        <v>27</v>
      </c>
      <c r="Q39" s="23"/>
      <c r="R39" s="24">
        <f>SUM(R24:R38)</f>
        <v>30</v>
      </c>
      <c r="S39" s="24">
        <f>SUM(S24:S38)</f>
        <v>30</v>
      </c>
      <c r="T39" s="60"/>
      <c r="U39" s="60"/>
      <c r="V39" s="60"/>
      <c r="W39" s="24">
        <f>SUM(W24:W38)</f>
        <v>37</v>
      </c>
      <c r="X39" s="24">
        <f>SUM(X24:X38)</f>
        <v>37</v>
      </c>
      <c r="Y39" s="23"/>
      <c r="Z39" s="24">
        <f>SUM(Z24:Z38)</f>
        <v>27</v>
      </c>
      <c r="AA39" s="24">
        <f>SUM(AA24:AA38)</f>
        <v>27</v>
      </c>
      <c r="AB39" s="26">
        <f>SUM(C39+F39+I39+L39+O39+R39+W39+Z39)</f>
        <v>173</v>
      </c>
    </row>
    <row r="40" spans="1:28" s="17" customFormat="1" ht="17.25" thickBot="1">
      <c r="A40" s="41" t="s">
        <v>78</v>
      </c>
      <c r="B40" s="42"/>
      <c r="C40" s="43">
        <f>SUM(C13+C18+C23+C39)</f>
        <v>24</v>
      </c>
      <c r="D40" s="43">
        <f>SUM(D13+D18+D23+D39)</f>
        <v>31</v>
      </c>
      <c r="E40" s="42"/>
      <c r="F40" s="43">
        <f>SUM(F13+F18+F23+F39)</f>
        <v>27</v>
      </c>
      <c r="G40" s="43">
        <f>SUM(G13+G18+G23+G39)</f>
        <v>34</v>
      </c>
      <c r="H40" s="42"/>
      <c r="I40" s="43">
        <f>SUM(I13+I18+I23+I39)</f>
        <v>31</v>
      </c>
      <c r="J40" s="43">
        <f>SUM(J13+J18+J23+J39)</f>
        <v>34</v>
      </c>
      <c r="K40" s="42"/>
      <c r="L40" s="43">
        <f>SUM(L13+L18+L23+L39)</f>
        <v>34</v>
      </c>
      <c r="M40" s="43">
        <f>SUM(M13+M18+M23+M39)</f>
        <v>37</v>
      </c>
      <c r="N40" s="42"/>
      <c r="O40" s="43">
        <f>SUM(O13+O18+O23+O39)</f>
        <v>39</v>
      </c>
      <c r="P40" s="43">
        <f>SUM(P13+P18+P23+P39)</f>
        <v>39</v>
      </c>
      <c r="Q40" s="42"/>
      <c r="R40" s="43">
        <f>SUM(R13+R18+R23+R39)</f>
        <v>36</v>
      </c>
      <c r="S40" s="43">
        <f>SUM(S13+S18+S23+S39)</f>
        <v>37</v>
      </c>
      <c r="T40" s="106"/>
      <c r="U40" s="106"/>
      <c r="V40" s="106"/>
      <c r="W40" s="43">
        <f>SUM(W13+W18+W23+W39)</f>
        <v>46</v>
      </c>
      <c r="X40" s="43">
        <f>SUM(X13+X18+X23+X39)</f>
        <v>47</v>
      </c>
      <c r="Y40" s="42"/>
      <c r="Z40" s="43">
        <f>SUM(Z13+Z18+Z23+Z39)</f>
        <v>30</v>
      </c>
      <c r="AA40" s="43">
        <f>SUM(AA13+AA18+AA23+AA39)</f>
        <v>30</v>
      </c>
      <c r="AB40" s="44"/>
    </row>
    <row r="41" spans="1:28" ht="21" customHeight="1">
      <c r="A41" s="102" t="s">
        <v>131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</row>
    <row r="42" spans="1:28" ht="16.5" customHeight="1">
      <c r="A42" s="105" t="s">
        <v>114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"/>
      <c r="U42" s="1"/>
      <c r="V42" s="1"/>
      <c r="W42" s="1"/>
      <c r="X42" s="1"/>
      <c r="Y42" s="1"/>
      <c r="Z42" s="1"/>
      <c r="AA42" s="1"/>
      <c r="AB42" s="1"/>
    </row>
    <row r="43" spans="1:21" ht="19.5" customHeight="1">
      <c r="A43" s="103" t="s">
        <v>107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8"/>
    </row>
    <row r="44" ht="18.75" customHeight="1">
      <c r="B44" s="19" t="s">
        <v>108</v>
      </c>
    </row>
    <row r="45" spans="2:8" ht="15.75" customHeight="1">
      <c r="B45" s="104" t="s">
        <v>109</v>
      </c>
      <c r="C45" s="104"/>
      <c r="D45" s="104"/>
      <c r="E45" s="104"/>
      <c r="F45" s="104"/>
      <c r="G45" s="104"/>
      <c r="H45" s="104"/>
    </row>
  </sheetData>
  <sheetProtection/>
  <mergeCells count="85">
    <mergeCell ref="A19:A22"/>
    <mergeCell ref="T19:V19"/>
    <mergeCell ref="T39:V39"/>
    <mergeCell ref="T40:V40"/>
    <mergeCell ref="A6:A12"/>
    <mergeCell ref="A14:A17"/>
    <mergeCell ref="A24:A38"/>
    <mergeCell ref="T23:V23"/>
    <mergeCell ref="T33:V33"/>
    <mergeCell ref="T38:V38"/>
    <mergeCell ref="T24:V24"/>
    <mergeCell ref="T18:V18"/>
    <mergeCell ref="A41:AB41"/>
    <mergeCell ref="A43:K43"/>
    <mergeCell ref="L43:T43"/>
    <mergeCell ref="B45:H45"/>
    <mergeCell ref="A42:S42"/>
    <mergeCell ref="T37:V37"/>
    <mergeCell ref="T32:V32"/>
    <mergeCell ref="AB24:AB38"/>
    <mergeCell ref="T25:V25"/>
    <mergeCell ref="T26:V26"/>
    <mergeCell ref="T27:V27"/>
    <mergeCell ref="T28:V28"/>
    <mergeCell ref="T29:V29"/>
    <mergeCell ref="T34:V34"/>
    <mergeCell ref="T13:V13"/>
    <mergeCell ref="T14:V14"/>
    <mergeCell ref="AB14:AB17"/>
    <mergeCell ref="T15:V15"/>
    <mergeCell ref="T16:V16"/>
    <mergeCell ref="T31:V31"/>
    <mergeCell ref="AB19:AB22"/>
    <mergeCell ref="T20:V20"/>
    <mergeCell ref="T21:V21"/>
    <mergeCell ref="T22:V22"/>
    <mergeCell ref="T30:V30"/>
    <mergeCell ref="T17:V17"/>
    <mergeCell ref="AB6:AB7"/>
    <mergeCell ref="T8:V8"/>
    <mergeCell ref="AB8:AB12"/>
    <mergeCell ref="T9:V9"/>
    <mergeCell ref="T10:V10"/>
    <mergeCell ref="T11:V11"/>
    <mergeCell ref="T12:V12"/>
    <mergeCell ref="X6:X7"/>
    <mergeCell ref="Y6:Y7"/>
    <mergeCell ref="Z6:Z7"/>
    <mergeCell ref="AA6:AA7"/>
    <mergeCell ref="R6:R7"/>
    <mergeCell ref="S6:S7"/>
    <mergeCell ref="T6:V7"/>
    <mergeCell ref="W6:W7"/>
    <mergeCell ref="J6:J7"/>
    <mergeCell ref="K6:K7"/>
    <mergeCell ref="L6:L7"/>
    <mergeCell ref="M6:M7"/>
    <mergeCell ref="N6:N7"/>
    <mergeCell ref="O6:O7"/>
    <mergeCell ref="P6:P7"/>
    <mergeCell ref="Q6:Q7"/>
    <mergeCell ref="Y5:AA5"/>
    <mergeCell ref="B5:D5"/>
    <mergeCell ref="F6:F7"/>
    <mergeCell ref="G6:G7"/>
    <mergeCell ref="H6:H7"/>
    <mergeCell ref="I6:I7"/>
    <mergeCell ref="B6:B7"/>
    <mergeCell ref="C6:C7"/>
    <mergeCell ref="D6:D7"/>
    <mergeCell ref="E6:E7"/>
    <mergeCell ref="Q5:S5"/>
    <mergeCell ref="T36:V36"/>
    <mergeCell ref="A2:AB2"/>
    <mergeCell ref="B4:G4"/>
    <mergeCell ref="H4:M4"/>
    <mergeCell ref="N4:S4"/>
    <mergeCell ref="T4:AA4"/>
    <mergeCell ref="AB4:AB5"/>
    <mergeCell ref="A3:AB3"/>
    <mergeCell ref="T5:X5"/>
    <mergeCell ref="E5:G5"/>
    <mergeCell ref="H5:J5"/>
    <mergeCell ref="K5:M5"/>
    <mergeCell ref="N5:P5"/>
  </mergeCells>
  <printOptions/>
  <pageMargins left="0.55" right="0.15748031496062992" top="0.5118110236220472" bottom="0.4330708661417323" header="0.35433070866141736" footer="0.2362204724409449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Oemuser</cp:lastModifiedBy>
  <cp:lastPrinted>2012-03-09T05:04:33Z</cp:lastPrinted>
  <dcterms:created xsi:type="dcterms:W3CDTF">2010-01-14T02:19:37Z</dcterms:created>
  <dcterms:modified xsi:type="dcterms:W3CDTF">2012-03-09T05:04:36Z</dcterms:modified>
  <cp:category/>
  <cp:version/>
  <cp:contentType/>
  <cp:contentStatus/>
</cp:coreProperties>
</file>